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oje dokumenty\2024_2025\studia podyplomowe - kursy - egzaminy - formularze\"/>
    </mc:Choice>
  </mc:AlternateContent>
  <xr:revisionPtr revIDLastSave="0" documentId="13_ncr:1_{16441C68-F1EF-434D-B9B4-ECE1F9A2E321}" xr6:coauthVersionLast="36" xr6:coauthVersionMax="36" xr10:uidLastSave="{00000000-0000-0000-0000-000000000000}"/>
  <bookViews>
    <workbookView xWindow="0" yWindow="0" windowWidth="9405" windowHeight="13005" tabRatio="446" xr2:uid="{00000000-000D-0000-FFFF-FFFF00000000}"/>
  </bookViews>
  <sheets>
    <sheet name="kosztorys" sheetId="1" r:id="rId1"/>
  </sheets>
  <calcPr calcId="191029"/>
</workbook>
</file>

<file path=xl/calcChain.xml><?xml version="1.0" encoding="utf-8"?>
<calcChain xmlns="http://schemas.openxmlformats.org/spreadsheetml/2006/main">
  <c r="F14" i="1" l="1"/>
  <c r="F13" i="1"/>
  <c r="F12" i="1"/>
  <c r="F30" i="1" s="1"/>
  <c r="F11" i="1"/>
  <c r="F27" i="1"/>
  <c r="D23" i="1"/>
  <c r="F10" i="1"/>
  <c r="F9" i="1"/>
  <c r="F8" i="1"/>
  <c r="F7" i="1"/>
  <c r="E36" i="1" s="1"/>
  <c r="F36" i="1" s="1"/>
  <c r="F19" i="1"/>
  <c r="F20" i="1"/>
  <c r="F21" i="1"/>
  <c r="F22" i="1"/>
  <c r="F29" i="1" l="1"/>
  <c r="F23" i="1"/>
  <c r="F37" i="1" l="1"/>
  <c r="E34" i="1"/>
  <c r="E35" i="1"/>
  <c r="C40" i="1"/>
  <c r="C39" i="1" l="1"/>
  <c r="C41" i="1"/>
</calcChain>
</file>

<file path=xl/sharedStrings.xml><?xml version="1.0" encoding="utf-8"?>
<sst xmlns="http://schemas.openxmlformats.org/spreadsheetml/2006/main" count="58" uniqueCount="52">
  <si>
    <t>Zielona Góra, ....................................</t>
  </si>
  <si>
    <t>Lp.</t>
  </si>
  <si>
    <t>Koszty wynagrodzeń nauczycieli -dydaktyka</t>
  </si>
  <si>
    <t>Kwota</t>
  </si>
  <si>
    <t>razem</t>
  </si>
  <si>
    <t>x</t>
  </si>
  <si>
    <t>Koszty wynagrodzeń (brutto) - administracja</t>
  </si>
  <si>
    <t>Pozostałe koszty</t>
  </si>
  <si>
    <t>Koszty</t>
  </si>
  <si>
    <t xml:space="preserve">          Różnica:     ............... zł  </t>
  </si>
  <si>
    <t>NADWYŻKA ŚRDOKÓW FINANSOWYCH</t>
  </si>
  <si>
    <t>KWESTOR</t>
  </si>
  <si>
    <t>Kwestura</t>
  </si>
  <si>
    <t>edycja</t>
  </si>
  <si>
    <t>……………..</t>
  </si>
  <si>
    <t>Dział Kształcenia</t>
  </si>
  <si>
    <t>Przychody</t>
  </si>
  <si>
    <r>
      <t>ZUS do pozycji od 7 do 13 oraz poz. 5</t>
    </r>
    <r>
      <rPr>
        <sz val="6"/>
        <rFont val="Times New Roman"/>
        <family val="1"/>
        <charset val="238"/>
      </rPr>
      <t xml:space="preserve"> </t>
    </r>
  </si>
  <si>
    <t>PPK (Pracownicze Plany Kapitałowe)</t>
  </si>
  <si>
    <t>nazwa  ...................................................................................................</t>
  </si>
  <si>
    <t>czas trwania   ....................................................</t>
  </si>
  <si>
    <t>Opłata za egzamin B1</t>
  </si>
  <si>
    <t xml:space="preserve">VAT </t>
  </si>
  <si>
    <t>RAZEM PRZYCHODY</t>
  </si>
  <si>
    <t>RAZEM KOSZTY</t>
  </si>
  <si>
    <t>Nadwyżka z poprzednich edycji</t>
  </si>
  <si>
    <t>Opłata za egzamin B2</t>
  </si>
  <si>
    <t>Opłata za egzamin C1</t>
  </si>
  <si>
    <t>Opłata za egzamin C2</t>
  </si>
  <si>
    <t>Opłata za ceryfikat</t>
  </si>
  <si>
    <t>przewodniczący</t>
  </si>
  <si>
    <t>udział w sesji</t>
  </si>
  <si>
    <t>ocena pracy</t>
  </si>
  <si>
    <t>rodzaj</t>
  </si>
  <si>
    <t xml:space="preserve">stawka </t>
  </si>
  <si>
    <t>liczba osób</t>
  </si>
  <si>
    <t>opłata</t>
  </si>
  <si>
    <t>kwota</t>
  </si>
  <si>
    <t>liczba godzin</t>
  </si>
  <si>
    <t>Wg załącznika nr 1 (szczegółowe zestawienie wraz z stawką i liczbą godzin)</t>
  </si>
  <si>
    <t>DYREKTOR CENTRUM</t>
  </si>
  <si>
    <t xml:space="preserve">..................... </t>
  </si>
  <si>
    <t>PROREKTOR</t>
  </si>
  <si>
    <t>Certyfikaty</t>
  </si>
  <si>
    <t>Kosztorys/Rozliczenie Egzaminu</t>
  </si>
  <si>
    <t>korekta opłat</t>
  </si>
  <si>
    <t>Opłata za certyfikat-korekta</t>
  </si>
  <si>
    <t>Opłata do NAWY</t>
  </si>
  <si>
    <t>Zwroty</t>
  </si>
  <si>
    <t>Pozostałe</t>
  </si>
  <si>
    <t>Usługi obce</t>
  </si>
  <si>
    <t>Z tytułu rezerwy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</si>
</sst>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_-* #,##0.00&quot; zł&quot;_-;\-* #,##0.00&quot; zł&quot;_-;_-* \-??&quot; zł&quot;_-;_-@_-"/>
    <numFmt numFmtId="165" formatCode="#,##0.00&quot; zł&quot;;[Red]\-#,##0.00&quot; zł&quot;"/>
  </numFmts>
  <fonts count="14" x14ac:knownFonts="1">
    <font>
      <sz val="10"/>
      <name val="Arial CE"/>
      <family val="2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Arial CE"/>
      <family val="2"/>
      <charset val="238"/>
    </font>
    <font>
      <sz val="9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u/>
      <sz val="8"/>
      <name val="Times New Roman"/>
      <family val="1"/>
      <charset val="238"/>
    </font>
    <font>
      <sz val="6"/>
      <name val="Times New Roman"/>
      <family val="1"/>
      <charset val="238"/>
    </font>
    <font>
      <sz val="1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3" fillId="0" borderId="0" applyFill="0" applyAlignment="0" applyProtection="0"/>
  </cellStyleXfs>
  <cellXfs count="96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4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10" fillId="0" borderId="0" xfId="0" applyFont="1" applyBorder="1"/>
    <xf numFmtId="0" fontId="11" fillId="0" borderId="0" xfId="0" applyFont="1" applyBorder="1" applyAlignment="1">
      <alignment wrapText="1"/>
    </xf>
    <xf numFmtId="0" fontId="10" fillId="0" borderId="0" xfId="0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9" fontId="0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4" fontId="5" fillId="0" borderId="8" xfId="1" applyFont="1" applyFill="1" applyBorder="1" applyAlignment="1" applyProtection="1">
      <alignment vertical="center" wrapText="1"/>
    </xf>
    <xf numFmtId="165" fontId="3" fillId="3" borderId="8" xfId="0" applyNumberFormat="1" applyFont="1" applyFill="1" applyBorder="1" applyAlignment="1">
      <alignment horizontal="right" vertical="center" wrapText="1"/>
    </xf>
    <xf numFmtId="0" fontId="5" fillId="0" borderId="13" xfId="0" applyFont="1" applyBorder="1" applyAlignment="1">
      <alignment horizontal="center" vertical="center" wrapText="1"/>
    </xf>
    <xf numFmtId="164" fontId="5" fillId="0" borderId="13" xfId="1" applyFont="1" applyFill="1" applyBorder="1" applyAlignment="1" applyProtection="1">
      <alignment vertical="center" wrapText="1"/>
    </xf>
    <xf numFmtId="165" fontId="3" fillId="3" borderId="13" xfId="0" applyNumberFormat="1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165" fontId="3" fillId="6" borderId="8" xfId="0" applyNumberFormat="1" applyFont="1" applyFill="1" applyBorder="1" applyAlignment="1">
      <alignment horizontal="right" vertical="center" wrapText="1"/>
    </xf>
    <xf numFmtId="165" fontId="4" fillId="5" borderId="8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4" fontId="8" fillId="0" borderId="8" xfId="1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164" fontId="3" fillId="0" borderId="3" xfId="1" applyFont="1" applyFill="1" applyBorder="1" applyAlignment="1" applyProtection="1">
      <alignment horizontal="right" vertical="center" wrapText="1"/>
    </xf>
    <xf numFmtId="164" fontId="3" fillId="0" borderId="4" xfId="1" applyFont="1" applyFill="1" applyBorder="1" applyAlignment="1" applyProtection="1">
      <alignment horizontal="right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8" xfId="1" applyFont="1" applyFill="1" applyBorder="1" applyAlignment="1" applyProtection="1">
      <alignment horizontal="right" vertical="center" wrapText="1"/>
    </xf>
    <xf numFmtId="164" fontId="3" fillId="4" borderId="3" xfId="1" applyFont="1" applyFill="1" applyBorder="1" applyAlignment="1" applyProtection="1">
      <alignment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64" fontId="3" fillId="3" borderId="6" xfId="1" applyFont="1" applyFill="1" applyBorder="1" applyAlignment="1" applyProtection="1">
      <alignment horizontal="center" vertical="center" wrapText="1"/>
    </xf>
    <xf numFmtId="164" fontId="3" fillId="3" borderId="3" xfId="0" applyNumberFormat="1" applyFont="1" applyFill="1" applyBorder="1" applyAlignment="1">
      <alignment horizontal="right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43" fontId="3" fillId="3" borderId="3" xfId="0" applyNumberFormat="1" applyFont="1" applyFill="1" applyBorder="1" applyAlignment="1">
      <alignment horizontal="right" vertical="center" wrapText="1"/>
    </xf>
    <xf numFmtId="165" fontId="4" fillId="5" borderId="3" xfId="0" applyNumberFormat="1" applyFont="1" applyFill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top" wrapText="1"/>
    </xf>
    <xf numFmtId="164" fontId="5" fillId="0" borderId="18" xfId="1" applyFont="1" applyFill="1" applyBorder="1" applyAlignment="1" applyProtection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abSelected="1" workbookViewId="0">
      <selection activeCell="A17" sqref="A17:F17"/>
    </sheetView>
  </sheetViews>
  <sheetFormatPr defaultColWidth="9" defaultRowHeight="12.75" x14ac:dyDescent="0.2"/>
  <cols>
    <col min="1" max="1" width="4.28515625" style="1" customWidth="1"/>
    <col min="2" max="2" width="17" style="1" customWidth="1"/>
    <col min="3" max="4" width="12.28515625" style="1" customWidth="1"/>
    <col min="5" max="5" width="14.85546875" style="1" customWidth="1"/>
    <col min="6" max="6" width="16.42578125" style="1" customWidth="1"/>
    <col min="7" max="7" width="24.42578125" style="1" customWidth="1"/>
    <col min="8" max="8" width="21.7109375" style="1" customWidth="1"/>
    <col min="9" max="16384" width="9" style="1"/>
  </cols>
  <sheetData>
    <row r="1" spans="1:11" x14ac:dyDescent="0.2">
      <c r="A1" s="15"/>
      <c r="B1" s="16"/>
      <c r="C1" s="16"/>
      <c r="D1" s="16"/>
      <c r="E1" s="71" t="s">
        <v>0</v>
      </c>
      <c r="F1" s="71"/>
    </row>
    <row r="2" spans="1:11" ht="18.75" x14ac:dyDescent="0.3">
      <c r="A2" s="86" t="s">
        <v>44</v>
      </c>
      <c r="B2" s="86"/>
      <c r="C2" s="86"/>
      <c r="D2" s="86"/>
      <c r="E2" s="86"/>
      <c r="F2" s="86"/>
      <c r="G2" s="3"/>
      <c r="H2" s="3"/>
      <c r="I2" s="3"/>
      <c r="J2" s="3"/>
      <c r="K2" s="3"/>
    </row>
    <row r="3" spans="1:11" ht="15.75" customHeight="1" x14ac:dyDescent="0.25">
      <c r="A3" s="17" t="s">
        <v>19</v>
      </c>
      <c r="B3" s="18"/>
      <c r="C3" s="18"/>
      <c r="D3" s="18"/>
      <c r="E3" s="18"/>
      <c r="F3" s="18"/>
      <c r="G3" s="12"/>
    </row>
    <row r="4" spans="1:11" ht="15.75" x14ac:dyDescent="0.2">
      <c r="A4" s="19" t="s">
        <v>20</v>
      </c>
      <c r="B4" s="20"/>
      <c r="C4" s="20"/>
      <c r="D4" s="20"/>
      <c r="E4" s="21" t="s">
        <v>13</v>
      </c>
      <c r="F4" s="17" t="s">
        <v>14</v>
      </c>
      <c r="G4" s="4"/>
    </row>
    <row r="5" spans="1:11" ht="18" customHeight="1" x14ac:dyDescent="0.2">
      <c r="A5" s="59" t="s">
        <v>16</v>
      </c>
      <c r="B5" s="59"/>
      <c r="C5" s="59"/>
      <c r="D5" s="59"/>
      <c r="E5" s="59"/>
      <c r="F5" s="59"/>
    </row>
    <row r="6" spans="1:11" x14ac:dyDescent="0.2">
      <c r="A6" s="22" t="s">
        <v>1</v>
      </c>
      <c r="B6" s="75" t="s">
        <v>33</v>
      </c>
      <c r="C6" s="76"/>
      <c r="D6" s="22" t="s">
        <v>35</v>
      </c>
      <c r="E6" s="22" t="s">
        <v>36</v>
      </c>
      <c r="F6" s="22" t="s">
        <v>37</v>
      </c>
    </row>
    <row r="7" spans="1:11" ht="14.25" customHeight="1" x14ac:dyDescent="0.2">
      <c r="A7" s="72">
        <v>1</v>
      </c>
      <c r="B7" s="69" t="s">
        <v>21</v>
      </c>
      <c r="C7" s="70"/>
      <c r="D7" s="23"/>
      <c r="E7" s="24"/>
      <c r="F7" s="25">
        <f>SUM(D7*E7)</f>
        <v>0</v>
      </c>
    </row>
    <row r="8" spans="1:11" ht="14.25" customHeight="1" x14ac:dyDescent="0.2">
      <c r="A8" s="73"/>
      <c r="B8" s="69" t="s">
        <v>26</v>
      </c>
      <c r="C8" s="70"/>
      <c r="D8" s="23"/>
      <c r="E8" s="24"/>
      <c r="F8" s="25">
        <f>SUM(D8*E8)</f>
        <v>0</v>
      </c>
    </row>
    <row r="9" spans="1:11" ht="14.25" customHeight="1" x14ac:dyDescent="0.2">
      <c r="A9" s="73"/>
      <c r="B9" s="69" t="s">
        <v>27</v>
      </c>
      <c r="C9" s="70"/>
      <c r="D9" s="23"/>
      <c r="E9" s="24"/>
      <c r="F9" s="25">
        <f>SUM(D9*E9)</f>
        <v>0</v>
      </c>
    </row>
    <row r="10" spans="1:11" ht="14.25" customHeight="1" x14ac:dyDescent="0.2">
      <c r="A10" s="74"/>
      <c r="B10" s="67" t="s">
        <v>28</v>
      </c>
      <c r="C10" s="68"/>
      <c r="D10" s="26"/>
      <c r="E10" s="27"/>
      <c r="F10" s="28">
        <f>SUM(D10*E10)</f>
        <v>0</v>
      </c>
    </row>
    <row r="11" spans="1:11" ht="14.25" customHeight="1" x14ac:dyDescent="0.2">
      <c r="A11" s="55">
        <v>2</v>
      </c>
      <c r="B11" s="93" t="s">
        <v>45</v>
      </c>
      <c r="C11" s="94"/>
      <c r="D11" s="26"/>
      <c r="E11" s="27"/>
      <c r="F11" s="28">
        <f>E11</f>
        <v>0</v>
      </c>
    </row>
    <row r="12" spans="1:11" ht="14.25" customHeight="1" x14ac:dyDescent="0.2">
      <c r="A12" s="29">
        <v>3</v>
      </c>
      <c r="B12" s="95" t="s">
        <v>29</v>
      </c>
      <c r="C12" s="95"/>
      <c r="D12" s="26"/>
      <c r="E12" s="27"/>
      <c r="F12" s="28">
        <f>SUM(D12*E12)</f>
        <v>0</v>
      </c>
    </row>
    <row r="13" spans="1:11" ht="14.25" customHeight="1" x14ac:dyDescent="0.2">
      <c r="A13" s="29">
        <v>4</v>
      </c>
      <c r="B13" s="93" t="s">
        <v>46</v>
      </c>
      <c r="C13" s="93"/>
      <c r="D13" s="23"/>
      <c r="E13" s="56"/>
      <c r="F13" s="28">
        <f>SUM(D13*E13)</f>
        <v>0</v>
      </c>
    </row>
    <row r="14" spans="1:11" ht="15" customHeight="1" x14ac:dyDescent="0.2">
      <c r="A14" s="64" t="s">
        <v>23</v>
      </c>
      <c r="B14" s="64"/>
      <c r="C14" s="64"/>
      <c r="D14" s="64"/>
      <c r="E14" s="64"/>
      <c r="F14" s="31">
        <f>SUM(F7:F13)</f>
        <v>0</v>
      </c>
    </row>
    <row r="15" spans="1:11" ht="15" customHeight="1" x14ac:dyDescent="0.2">
      <c r="A15" s="90" t="s">
        <v>51</v>
      </c>
      <c r="B15" s="91"/>
      <c r="C15" s="91"/>
      <c r="D15" s="91"/>
      <c r="E15" s="91"/>
      <c r="F15" s="92"/>
    </row>
    <row r="16" spans="1:11" ht="15" customHeight="1" x14ac:dyDescent="0.2">
      <c r="A16" s="29">
        <v>5</v>
      </c>
      <c r="B16" s="65" t="s">
        <v>25</v>
      </c>
      <c r="C16" s="65"/>
      <c r="D16" s="65"/>
      <c r="E16" s="66"/>
      <c r="F16" s="30"/>
    </row>
    <row r="17" spans="1:6" ht="16.5" customHeight="1" x14ac:dyDescent="0.2">
      <c r="A17" s="59" t="s">
        <v>2</v>
      </c>
      <c r="B17" s="59"/>
      <c r="C17" s="59"/>
      <c r="D17" s="59"/>
      <c r="E17" s="59"/>
      <c r="F17" s="59"/>
    </row>
    <row r="18" spans="1:6" ht="15.75" x14ac:dyDescent="0.2">
      <c r="A18" s="22" t="s">
        <v>1</v>
      </c>
      <c r="B18" s="32"/>
      <c r="C18" s="22" t="s">
        <v>33</v>
      </c>
      <c r="D18" s="22" t="s">
        <v>38</v>
      </c>
      <c r="E18" s="33" t="s">
        <v>34</v>
      </c>
      <c r="F18" s="22" t="s">
        <v>3</v>
      </c>
    </row>
    <row r="19" spans="1:6" ht="15.75" customHeight="1" x14ac:dyDescent="0.2">
      <c r="A19" s="61">
        <v>6</v>
      </c>
      <c r="B19" s="62" t="s">
        <v>39</v>
      </c>
      <c r="C19" s="34" t="s">
        <v>30</v>
      </c>
      <c r="D19" s="35"/>
      <c r="E19" s="36"/>
      <c r="F19" s="37">
        <f>SUM(D19*E19)</f>
        <v>0</v>
      </c>
    </row>
    <row r="20" spans="1:6" ht="15.75" customHeight="1" x14ac:dyDescent="0.2">
      <c r="A20" s="61"/>
      <c r="B20" s="62"/>
      <c r="C20" s="34" t="s">
        <v>31</v>
      </c>
      <c r="D20" s="35"/>
      <c r="E20" s="36"/>
      <c r="F20" s="37">
        <f>SUM(D20*E20)</f>
        <v>0</v>
      </c>
    </row>
    <row r="21" spans="1:6" ht="15.75" customHeight="1" x14ac:dyDescent="0.2">
      <c r="A21" s="61"/>
      <c r="B21" s="62"/>
      <c r="C21" s="34" t="s">
        <v>32</v>
      </c>
      <c r="D21" s="35"/>
      <c r="E21" s="36"/>
      <c r="F21" s="37">
        <f>SUM(D21*E21)</f>
        <v>0</v>
      </c>
    </row>
    <row r="22" spans="1:6" ht="15.75" customHeight="1" x14ac:dyDescent="0.2">
      <c r="A22" s="61"/>
      <c r="B22" s="62"/>
      <c r="C22" s="34"/>
      <c r="D22" s="35"/>
      <c r="E22" s="36"/>
      <c r="F22" s="37">
        <f>SUM(D22*E22)</f>
        <v>0</v>
      </c>
    </row>
    <row r="23" spans="1:6" ht="15.75" x14ac:dyDescent="0.2">
      <c r="A23" s="61"/>
      <c r="B23" s="63" t="s">
        <v>4</v>
      </c>
      <c r="C23" s="63"/>
      <c r="D23" s="38">
        <f>SUM(D19:D22)</f>
        <v>0</v>
      </c>
      <c r="E23" s="39" t="s">
        <v>5</v>
      </c>
      <c r="F23" s="40">
        <f>SUM(F19:F22)</f>
        <v>0</v>
      </c>
    </row>
    <row r="24" spans="1:6" ht="15.75" customHeight="1" x14ac:dyDescent="0.2">
      <c r="A24" s="59" t="s">
        <v>6</v>
      </c>
      <c r="B24" s="60"/>
      <c r="C24" s="60"/>
      <c r="D24" s="60"/>
      <c r="E24" s="60"/>
      <c r="F24" s="60"/>
    </row>
    <row r="25" spans="1:6" ht="15.75" x14ac:dyDescent="0.2">
      <c r="A25" s="41">
        <v>7</v>
      </c>
      <c r="B25" s="57" t="s">
        <v>15</v>
      </c>
      <c r="C25" s="57"/>
      <c r="D25" s="42"/>
      <c r="E25" s="42"/>
      <c r="F25" s="43"/>
    </row>
    <row r="26" spans="1:6" ht="15.75" x14ac:dyDescent="0.2">
      <c r="A26" s="41">
        <v>8</v>
      </c>
      <c r="B26" s="57" t="s">
        <v>12</v>
      </c>
      <c r="C26" s="57"/>
      <c r="D26" s="42"/>
      <c r="E26" s="42"/>
      <c r="F26" s="44"/>
    </row>
    <row r="27" spans="1:6" ht="13.5" customHeight="1" x14ac:dyDescent="0.2">
      <c r="A27" s="45"/>
      <c r="B27" s="58" t="s">
        <v>4</v>
      </c>
      <c r="C27" s="58"/>
      <c r="D27" s="58"/>
      <c r="E27" s="58"/>
      <c r="F27" s="46">
        <f>SUM(F25:F26)</f>
        <v>0</v>
      </c>
    </row>
    <row r="28" spans="1:6" ht="15.75" x14ac:dyDescent="0.2">
      <c r="A28" s="59" t="s">
        <v>7</v>
      </c>
      <c r="B28" s="59"/>
      <c r="C28" s="59"/>
      <c r="D28" s="59"/>
      <c r="E28" s="59"/>
      <c r="F28" s="60"/>
    </row>
    <row r="29" spans="1:6" ht="17.25" customHeight="1" x14ac:dyDescent="0.2">
      <c r="A29" s="41">
        <v>9</v>
      </c>
      <c r="B29" s="87" t="s">
        <v>47</v>
      </c>
      <c r="C29" s="87"/>
      <c r="D29" s="42"/>
      <c r="E29" s="47"/>
      <c r="F29" s="48">
        <f>SUM(F7:F10)*20%</f>
        <v>0</v>
      </c>
    </row>
    <row r="30" spans="1:6" ht="17.25" customHeight="1" x14ac:dyDescent="0.2">
      <c r="A30" s="41">
        <v>10</v>
      </c>
      <c r="B30" s="88" t="s">
        <v>43</v>
      </c>
      <c r="C30" s="89"/>
      <c r="D30" s="42"/>
      <c r="E30" s="47"/>
      <c r="F30" s="48">
        <f>SUM(F12:F13)</f>
        <v>0</v>
      </c>
    </row>
    <row r="31" spans="1:6" ht="17.25" customHeight="1" x14ac:dyDescent="0.2">
      <c r="A31" s="41">
        <v>11</v>
      </c>
      <c r="B31" s="88" t="s">
        <v>48</v>
      </c>
      <c r="C31" s="89"/>
      <c r="D31" s="42"/>
      <c r="E31" s="47"/>
      <c r="F31" s="48"/>
    </row>
    <row r="32" spans="1:6" ht="17.25" customHeight="1" x14ac:dyDescent="0.2">
      <c r="A32" s="41">
        <v>12</v>
      </c>
      <c r="B32" s="88" t="s">
        <v>49</v>
      </c>
      <c r="C32" s="89"/>
      <c r="D32" s="42"/>
      <c r="E32" s="47"/>
      <c r="F32" s="48"/>
    </row>
    <row r="33" spans="1:11" ht="17.25" customHeight="1" x14ac:dyDescent="0.2">
      <c r="A33" s="41">
        <v>13</v>
      </c>
      <c r="B33" s="79" t="s">
        <v>50</v>
      </c>
      <c r="C33" s="80"/>
      <c r="D33" s="42"/>
      <c r="E33" s="47"/>
      <c r="F33" s="48"/>
    </row>
    <row r="34" spans="1:11" ht="17.25" customHeight="1" x14ac:dyDescent="0.2">
      <c r="A34" s="41">
        <v>14</v>
      </c>
      <c r="B34" s="57" t="s">
        <v>17</v>
      </c>
      <c r="C34" s="57"/>
      <c r="D34" s="49">
        <v>0.19639999999999999</v>
      </c>
      <c r="E34" s="50">
        <f>F23+F25+F26</f>
        <v>0</v>
      </c>
      <c r="F34" s="51"/>
      <c r="K34" s="13"/>
    </row>
    <row r="35" spans="1:11" ht="21" customHeight="1" x14ac:dyDescent="0.2">
      <c r="A35" s="41">
        <v>15</v>
      </c>
      <c r="B35" s="57" t="s">
        <v>18</v>
      </c>
      <c r="C35" s="57"/>
      <c r="D35" s="49">
        <v>1.4999999999999999E-2</v>
      </c>
      <c r="E35" s="50">
        <f>F23+F25+F26</f>
        <v>0</v>
      </c>
      <c r="F35" s="51"/>
    </row>
    <row r="36" spans="1:11" ht="21" customHeight="1" x14ac:dyDescent="0.2">
      <c r="A36" s="41">
        <v>16</v>
      </c>
      <c r="B36" s="57" t="s">
        <v>22</v>
      </c>
      <c r="C36" s="57"/>
      <c r="D36" s="52">
        <v>0.23</v>
      </c>
      <c r="E36" s="50">
        <f>SUM(F7:F11)</f>
        <v>0</v>
      </c>
      <c r="F36" s="53">
        <f>E36-(E36/123)*100</f>
        <v>0</v>
      </c>
    </row>
    <row r="37" spans="1:11" ht="15.75" customHeight="1" x14ac:dyDescent="0.2">
      <c r="A37" s="83" t="s">
        <v>24</v>
      </c>
      <c r="B37" s="84"/>
      <c r="C37" s="84"/>
      <c r="D37" s="84"/>
      <c r="E37" s="85"/>
      <c r="F37" s="54">
        <f>SUM(F23+F27+F29+F34+F33)+F35+F36</f>
        <v>0</v>
      </c>
    </row>
    <row r="38" spans="1:11" ht="6.75" customHeight="1" x14ac:dyDescent="0.2">
      <c r="A38" s="82"/>
      <c r="B38" s="82"/>
      <c r="C38" s="82"/>
      <c r="D38" s="82"/>
      <c r="E38" s="82"/>
      <c r="F38" s="82"/>
    </row>
    <row r="39" spans="1:11" ht="12.75" customHeight="1" x14ac:dyDescent="0.25">
      <c r="A39" s="5"/>
      <c r="B39" s="6" t="s">
        <v>16</v>
      </c>
      <c r="C39" s="77">
        <f>SUM(F14)</f>
        <v>0</v>
      </c>
      <c r="D39" s="77"/>
    </row>
    <row r="40" spans="1:11" ht="12.75" customHeight="1" x14ac:dyDescent="0.25">
      <c r="A40" s="8"/>
      <c r="B40" s="7" t="s">
        <v>8</v>
      </c>
      <c r="C40" s="77">
        <f>F37</f>
        <v>0</v>
      </c>
      <c r="D40" s="77"/>
      <c r="E40" s="81"/>
      <c r="F40" s="81"/>
    </row>
    <row r="41" spans="1:11" ht="33" x14ac:dyDescent="0.25">
      <c r="A41" s="5" t="s">
        <v>9</v>
      </c>
      <c r="B41" s="9" t="s">
        <v>10</v>
      </c>
      <c r="C41" s="77">
        <f>SUM(C39-C40)</f>
        <v>0</v>
      </c>
      <c r="D41" s="77"/>
      <c r="E41" s="78"/>
      <c r="F41" s="78"/>
    </row>
    <row r="42" spans="1:11" ht="15.75" x14ac:dyDescent="0.25">
      <c r="A42" s="5"/>
      <c r="B42" s="9"/>
      <c r="C42" s="11"/>
      <c r="D42" s="10"/>
      <c r="E42" s="2"/>
      <c r="F42" s="2"/>
    </row>
    <row r="43" spans="1:11" ht="15.75" x14ac:dyDescent="0.25">
      <c r="A43" s="5"/>
      <c r="B43" s="9"/>
      <c r="C43" s="11"/>
      <c r="D43" s="10"/>
      <c r="E43" s="2"/>
      <c r="F43" s="2"/>
    </row>
    <row r="44" spans="1:11" ht="15.75" x14ac:dyDescent="0.25">
      <c r="B44" s="14" t="s">
        <v>41</v>
      </c>
      <c r="D44" s="14" t="s">
        <v>41</v>
      </c>
      <c r="F44" s="14" t="s">
        <v>41</v>
      </c>
    </row>
    <row r="45" spans="1:11" x14ac:dyDescent="0.2">
      <c r="B45" s="2" t="s">
        <v>40</v>
      </c>
      <c r="D45" s="2" t="s">
        <v>42</v>
      </c>
      <c r="F45" s="2" t="s">
        <v>11</v>
      </c>
    </row>
  </sheetData>
  <mergeCells count="39">
    <mergeCell ref="C41:D41"/>
    <mergeCell ref="E41:F41"/>
    <mergeCell ref="A28:F28"/>
    <mergeCell ref="B29:C29"/>
    <mergeCell ref="B34:C34"/>
    <mergeCell ref="B33:C33"/>
    <mergeCell ref="C40:D40"/>
    <mergeCell ref="E40:F40"/>
    <mergeCell ref="A38:F38"/>
    <mergeCell ref="C39:D39"/>
    <mergeCell ref="B35:C35"/>
    <mergeCell ref="B36:C36"/>
    <mergeCell ref="A37:E37"/>
    <mergeCell ref="B30:C30"/>
    <mergeCell ref="B31:C31"/>
    <mergeCell ref="B32:C32"/>
    <mergeCell ref="E1:F1"/>
    <mergeCell ref="B8:C8"/>
    <mergeCell ref="B10:C10"/>
    <mergeCell ref="A7:A10"/>
    <mergeCell ref="A2:F2"/>
    <mergeCell ref="A5:F5"/>
    <mergeCell ref="B6:C6"/>
    <mergeCell ref="B7:C7"/>
    <mergeCell ref="A14:E14"/>
    <mergeCell ref="B16:E16"/>
    <mergeCell ref="B12:C12"/>
    <mergeCell ref="B9:C9"/>
    <mergeCell ref="A17:F17"/>
    <mergeCell ref="B11:C11"/>
    <mergeCell ref="B13:C13"/>
    <mergeCell ref="A15:F15"/>
    <mergeCell ref="A24:F24"/>
    <mergeCell ref="A19:A23"/>
    <mergeCell ref="B19:B22"/>
    <mergeCell ref="B23:C23"/>
    <mergeCell ref="B27:E27"/>
    <mergeCell ref="B25:C25"/>
    <mergeCell ref="B26:C26"/>
  </mergeCells>
  <phoneticPr fontId="8" type="noConversion"/>
  <pageMargins left="0.39374999999999999" right="0.39374999999999999" top="0.19652777777777777" bottom="0.19652777777777777" header="0.51180555555555562" footer="0.5118055555555556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</vt:lpstr>
    </vt:vector>
  </TitlesOfParts>
  <Company>UZ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 Kuczak</dc:creator>
  <cp:lastModifiedBy>Anna Kuczak</cp:lastModifiedBy>
  <cp:lastPrinted>2024-09-27T10:27:19Z</cp:lastPrinted>
  <dcterms:created xsi:type="dcterms:W3CDTF">2009-06-05T12:07:45Z</dcterms:created>
  <dcterms:modified xsi:type="dcterms:W3CDTF">2024-09-27T11:36:37Z</dcterms:modified>
</cp:coreProperties>
</file>