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5" windowHeight="7515" tabRatio="446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<sst xmlns="http://schemas.openxmlformats.org/spreadsheetml/2006/main" count="71" uniqueCount="66">
  <si>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Zielona Góra, ....................................</t>
  </si>
  <si>
    <t>Lp.</t>
  </si>
  <si>
    <t>LICZBA OSÓB</t>
  </si>
  <si>
    <t>OPŁATY ZA STUDIA</t>
  </si>
  <si>
    <t xml:space="preserve">ŁĄCZNA KWOTA </t>
  </si>
  <si>
    <t>Opłata rekrutacyjna</t>
  </si>
  <si>
    <t xml:space="preserve">Czesne (za cały okres studiów) </t>
  </si>
  <si>
    <t>RAZEM</t>
  </si>
  <si>
    <t>ODPIS</t>
  </si>
  <si>
    <t>Odpis ogólnouczelniany</t>
  </si>
  <si>
    <t>Koszty wynagrodzeń nauczycieli -dydaktyka</t>
  </si>
  <si>
    <t>Liczba godzin</t>
  </si>
  <si>
    <t>Kwota</t>
  </si>
  <si>
    <t>Wg załącznika nr 1 (szczegółowe zestawienie przedmiotów i prowadzących wraz z stawką i liczbą godzin) umowa zlecenie</t>
  </si>
  <si>
    <t>prof.</t>
  </si>
  <si>
    <t>dr hab.</t>
  </si>
  <si>
    <t>dr</t>
  </si>
  <si>
    <t>mgr</t>
  </si>
  <si>
    <t>wykłady</t>
  </si>
  <si>
    <t>ćwiczenia</t>
  </si>
  <si>
    <t>laboratoria</t>
  </si>
  <si>
    <t>seminaria</t>
  </si>
  <si>
    <t>inne (wykłady gościnne)</t>
  </si>
  <si>
    <t>razem</t>
  </si>
  <si>
    <t>x</t>
  </si>
  <si>
    <t>Koszty wynagrodzeń (brutto) - administracja</t>
  </si>
  <si>
    <t xml:space="preserve">Opracowanie planu i programu studiów </t>
  </si>
  <si>
    <t xml:space="preserve">Kierownik studiów </t>
  </si>
  <si>
    <t>inne (umowy zlecenia)</t>
  </si>
  <si>
    <t>Pozostałe koszty</t>
  </si>
  <si>
    <t>Odpis</t>
  </si>
  <si>
    <t>Koszty</t>
  </si>
  <si>
    <t xml:space="preserve">          Różnica:     ............... zł  </t>
  </si>
  <si>
    <t>NADWYŻKA ŚRDOKÓW FINANSOWYCH</t>
  </si>
  <si>
    <t>.....................                       ....................                        .....................                       ....................</t>
  </si>
  <si>
    <t xml:space="preserve">  KIEROWNIK</t>
  </si>
  <si>
    <t xml:space="preserve">              PROREKTOR</t>
  </si>
  <si>
    <t>KWESTOR</t>
  </si>
  <si>
    <t>Nadwyżka środków finansowych z poprzedniej edycji</t>
  </si>
  <si>
    <t>Kwestura</t>
  </si>
  <si>
    <t>Rezerwa</t>
  </si>
  <si>
    <t>edycja</t>
  </si>
  <si>
    <t>……………..</t>
  </si>
  <si>
    <t>nazwa studiów podyplomowych  ...................................................................................................</t>
  </si>
  <si>
    <t>czas trwania studiów podyplomowych  ....................................................</t>
  </si>
  <si>
    <t>Z tytułu rezerwy</t>
  </si>
  <si>
    <t>Koszty zakupu materiałów, usług i urządzeń</t>
  </si>
  <si>
    <t>wg tytułów naukowych lub    wg rodzajów  zajęć</t>
  </si>
  <si>
    <t>stawka wg rodzaju zajęć (brutto)</t>
  </si>
  <si>
    <t>stawka wg tytułów naukowych (brutto)</t>
  </si>
  <si>
    <t>Dział Kształcenia</t>
  </si>
  <si>
    <t>Przychody</t>
  </si>
  <si>
    <t>RODZAJ PRZYCHODÓW/KOSZTÓW</t>
  </si>
  <si>
    <t>opłata za jeden sem./liczba sem.</t>
  </si>
  <si>
    <t>Rozliczenie Studiów Podyplomowych</t>
  </si>
  <si>
    <t>Opłata rekrutacyjna - korekta</t>
  </si>
  <si>
    <t>Czesne - korekta</t>
  </si>
  <si>
    <t>Usługi obce</t>
  </si>
  <si>
    <t>inne wnagrodzenia</t>
  </si>
  <si>
    <t>DYREKTOR INSTYTUTU</t>
  </si>
  <si>
    <r>
      <t>ZUS do pozycji od 8 do 14 oraz poz. 6</t>
    </r>
    <r>
      <rPr>
        <sz val="6"/>
        <rFont val="Times New Roman"/>
        <family val="1"/>
      </rPr>
      <t xml:space="preserve"> (ZUS obowiązuje od 01.02.2012 r.)</t>
    </r>
  </si>
  <si>
    <t>Biuro Obsługi Studenta</t>
  </si>
  <si>
    <t>Sekretariat dziekana</t>
  </si>
  <si>
    <t>Sekretariat instytutu</t>
  </si>
  <si>
    <t>PPK (Pracownicze Plany Kapitałowe)</t>
  </si>
  <si>
    <t xml:space="preserve">Zgodnie z Zarządzeniem nr 140 Rektora UZ z dnia 28 września 2021r.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</si>
</sst>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_ ;[Red]\-#,##0.00\ 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6"/>
      <name val="Times New Roman CE"/>
      <family val="1"/>
    </font>
    <font>
      <b/>
      <sz val="9"/>
      <name val="Times New Roman"/>
      <family val="1"/>
    </font>
    <font>
      <sz val="8"/>
      <name val="Arial CE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164" fontId="0" fillId="0" borderId="0" applyFill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4" fontId="4" fillId="0" borderId="12" xfId="58" applyFont="1" applyFill="1" applyBorder="1" applyAlignment="1" applyProtection="1">
      <alignment vertical="top" wrapText="1"/>
      <protection/>
    </xf>
    <xf numFmtId="165" fontId="4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2" xfId="58" applyFont="1" applyFill="1" applyBorder="1" applyAlignment="1" applyProtection="1">
      <alignment vertical="top" wrapText="1"/>
      <protection/>
    </xf>
    <xf numFmtId="165" fontId="3" fillId="32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5" fontId="5" fillId="0" borderId="12" xfId="0" applyNumberFormat="1" applyFont="1" applyBorder="1" applyAlignment="1">
      <alignment horizontal="right" vertical="top" wrapText="1"/>
    </xf>
    <xf numFmtId="9" fontId="4" fillId="0" borderId="12" xfId="0" applyNumberFormat="1" applyFont="1" applyBorder="1" applyAlignment="1">
      <alignment horizontal="center" vertical="top" wrapText="1"/>
    </xf>
    <xf numFmtId="165" fontId="4" fillId="0" borderId="12" xfId="58" applyNumberFormat="1" applyFont="1" applyFill="1" applyBorder="1" applyAlignment="1" applyProtection="1">
      <alignment horizontal="center" vertical="top" wrapText="1"/>
      <protection/>
    </xf>
    <xf numFmtId="165" fontId="7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11" fillId="0" borderId="12" xfId="58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3" fillId="33" borderId="15" xfId="58" applyFont="1" applyFill="1" applyBorder="1" applyAlignment="1" applyProtection="1">
      <alignment vertical="top" wrapText="1"/>
      <protection/>
    </xf>
    <xf numFmtId="165" fontId="4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33" borderId="12" xfId="58" applyFont="1" applyFill="1" applyBorder="1" applyAlignment="1" applyProtection="1">
      <alignment vertical="top" wrapText="1"/>
      <protection/>
    </xf>
    <xf numFmtId="165" fontId="4" fillId="0" borderId="10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4" fillId="32" borderId="12" xfId="0" applyFont="1" applyFill="1" applyBorder="1" applyAlignment="1">
      <alignment vertical="top" wrapText="1"/>
    </xf>
    <xf numFmtId="164" fontId="4" fillId="0" borderId="12" xfId="58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>
      <alignment horizontal="center" vertical="top" wrapText="1"/>
    </xf>
    <xf numFmtId="164" fontId="3" fillId="0" borderId="12" xfId="58" applyFont="1" applyFill="1" applyBorder="1" applyAlignment="1" applyProtection="1">
      <alignment horizontal="right" vertical="top" wrapText="1"/>
      <protection/>
    </xf>
    <xf numFmtId="164" fontId="4" fillId="32" borderId="12" xfId="58" applyFont="1" applyFill="1" applyBorder="1" applyAlignment="1" applyProtection="1">
      <alignment vertical="top" wrapText="1"/>
      <protection/>
    </xf>
    <xf numFmtId="10" fontId="4" fillId="0" borderId="10" xfId="0" applyNumberFormat="1" applyFont="1" applyBorder="1" applyAlignment="1">
      <alignment horizontal="center" vertical="top" wrapText="1"/>
    </xf>
    <xf numFmtId="10" fontId="4" fillId="0" borderId="17" xfId="0" applyNumberFormat="1" applyFont="1" applyBorder="1" applyAlignment="1">
      <alignment horizontal="center" vertical="top" wrapText="1"/>
    </xf>
    <xf numFmtId="164" fontId="4" fillId="0" borderId="17" xfId="58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17.00390625" style="1" customWidth="1"/>
    <col min="3" max="3" width="9.875" style="1" customWidth="1"/>
    <col min="4" max="4" width="12.25390625" style="1" customWidth="1"/>
    <col min="5" max="5" width="13.375" style="1" customWidth="1"/>
    <col min="6" max="6" width="14.875" style="1" customWidth="1"/>
    <col min="7" max="7" width="16.375" style="1" customWidth="1"/>
    <col min="8" max="8" width="17.625" style="1" customWidth="1"/>
    <col min="9" max="9" width="21.75390625" style="1" customWidth="1"/>
    <col min="10" max="16384" width="9.00390625" style="1" customWidth="1"/>
  </cols>
  <sheetData>
    <row r="1" spans="1:7" ht="12.75" customHeight="1">
      <c r="A1" s="102" t="s">
        <v>65</v>
      </c>
      <c r="B1" s="102"/>
      <c r="C1" s="102"/>
      <c r="D1" s="102"/>
      <c r="E1" s="102"/>
      <c r="F1" s="102"/>
      <c r="G1" s="102"/>
    </row>
    <row r="2" spans="6:7" ht="12.75" customHeight="1">
      <c r="F2" s="94" t="s">
        <v>0</v>
      </c>
      <c r="G2" s="94"/>
    </row>
    <row r="3" spans="1:12" ht="18.75">
      <c r="A3" s="100" t="s">
        <v>54</v>
      </c>
      <c r="B3" s="100"/>
      <c r="C3" s="100"/>
      <c r="D3" s="100"/>
      <c r="E3" s="100"/>
      <c r="F3" s="100"/>
      <c r="G3" s="100"/>
      <c r="H3" s="3"/>
      <c r="I3" s="3"/>
      <c r="J3" s="3"/>
      <c r="K3" s="3"/>
      <c r="L3" s="3"/>
    </row>
    <row r="4" spans="1:8" ht="15.75" customHeight="1">
      <c r="A4" s="65" t="s">
        <v>43</v>
      </c>
      <c r="B4" s="64"/>
      <c r="C4" s="64"/>
      <c r="D4" s="64"/>
      <c r="E4" s="64"/>
      <c r="F4" s="64"/>
      <c r="G4" s="64"/>
      <c r="H4" s="64"/>
    </row>
    <row r="5" spans="1:8" ht="15.75" customHeight="1">
      <c r="A5" s="63" t="s">
        <v>44</v>
      </c>
      <c r="B5" s="62"/>
      <c r="C5" s="62"/>
      <c r="D5" s="62"/>
      <c r="E5" s="62"/>
      <c r="F5" s="66" t="s">
        <v>41</v>
      </c>
      <c r="G5" s="65" t="s">
        <v>42</v>
      </c>
      <c r="H5" s="4"/>
    </row>
    <row r="6" spans="1:7" ht="15.75" customHeight="1">
      <c r="A6" s="88" t="s">
        <v>51</v>
      </c>
      <c r="B6" s="88"/>
      <c r="C6" s="88"/>
      <c r="D6" s="88"/>
      <c r="E6" s="88"/>
      <c r="F6" s="88"/>
      <c r="G6" s="88"/>
    </row>
    <row r="7" spans="1:7" ht="21.75" customHeight="1">
      <c r="A7" s="5" t="s">
        <v>1</v>
      </c>
      <c r="B7" s="92" t="s">
        <v>52</v>
      </c>
      <c r="C7" s="92"/>
      <c r="D7" s="76" t="s">
        <v>2</v>
      </c>
      <c r="E7" s="77"/>
      <c r="F7" s="6" t="s">
        <v>3</v>
      </c>
      <c r="G7" s="6" t="s">
        <v>4</v>
      </c>
    </row>
    <row r="8" spans="1:7" ht="15.75" customHeight="1">
      <c r="A8" s="69">
        <v>1</v>
      </c>
      <c r="B8" s="68" t="s">
        <v>5</v>
      </c>
      <c r="C8" s="68"/>
      <c r="D8" s="76"/>
      <c r="E8" s="77"/>
      <c r="F8" s="9"/>
      <c r="G8" s="10">
        <f>SUM(D8*F8)</f>
        <v>0</v>
      </c>
    </row>
    <row r="9" spans="1:7" ht="15.75" customHeight="1">
      <c r="A9" s="70"/>
      <c r="B9" s="68" t="s">
        <v>55</v>
      </c>
      <c r="C9" s="68"/>
      <c r="D9" s="71"/>
      <c r="E9" s="72"/>
      <c r="F9" s="73"/>
      <c r="G9" s="10"/>
    </row>
    <row r="10" spans="1:7" ht="12.75">
      <c r="A10" s="69">
        <v>2</v>
      </c>
      <c r="B10" s="68" t="s">
        <v>6</v>
      </c>
      <c r="C10" s="68"/>
      <c r="D10" s="76"/>
      <c r="E10" s="77"/>
      <c r="F10" s="9"/>
      <c r="G10" s="10">
        <f>SUM(D10*F10)</f>
        <v>0</v>
      </c>
    </row>
    <row r="11" spans="1:7" ht="15.75" customHeight="1">
      <c r="A11" s="83"/>
      <c r="B11" s="68" t="s">
        <v>53</v>
      </c>
      <c r="C11" s="68"/>
      <c r="D11" s="78"/>
      <c r="E11" s="79"/>
      <c r="F11" s="12"/>
      <c r="G11" s="13"/>
    </row>
    <row r="12" spans="1:7" ht="15.75" customHeight="1">
      <c r="A12" s="70"/>
      <c r="B12" s="68" t="s">
        <v>56</v>
      </c>
      <c r="C12" s="68"/>
      <c r="D12" s="71"/>
      <c r="E12" s="72"/>
      <c r="F12" s="73"/>
      <c r="G12" s="10"/>
    </row>
    <row r="13" spans="1:7" ht="15" customHeight="1">
      <c r="A13" s="84" t="s">
        <v>7</v>
      </c>
      <c r="B13" s="85"/>
      <c r="C13" s="85"/>
      <c r="D13" s="85"/>
      <c r="E13" s="86"/>
      <c r="F13" s="15">
        <f>F8+F10+F11</f>
        <v>0</v>
      </c>
      <c r="G13" s="16">
        <f>SUM(G8:G10)+G12</f>
        <v>0</v>
      </c>
    </row>
    <row r="14" spans="1:7" ht="14.25" customHeight="1">
      <c r="A14" s="88" t="s">
        <v>8</v>
      </c>
      <c r="B14" s="88"/>
      <c r="C14" s="88"/>
      <c r="D14" s="88"/>
      <c r="E14" s="88"/>
      <c r="F14" s="88"/>
      <c r="G14" s="88"/>
    </row>
    <row r="15" spans="1:7" ht="15.75">
      <c r="A15" s="7">
        <v>3</v>
      </c>
      <c r="B15" s="68" t="s">
        <v>9</v>
      </c>
      <c r="C15" s="68"/>
      <c r="D15" s="17">
        <v>0.3</v>
      </c>
      <c r="E15" s="17"/>
      <c r="F15" s="18">
        <f>G13</f>
        <v>0</v>
      </c>
      <c r="G15" s="19">
        <f>SUM(F15*D15)</f>
        <v>0</v>
      </c>
    </row>
    <row r="16" spans="1:7" ht="14.25" customHeight="1">
      <c r="A16" s="88" t="s">
        <v>45</v>
      </c>
      <c r="B16" s="88"/>
      <c r="C16" s="88"/>
      <c r="D16" s="88"/>
      <c r="E16" s="88"/>
      <c r="F16" s="88"/>
      <c r="G16" s="88"/>
    </row>
    <row r="17" spans="1:7" ht="13.5" customHeight="1">
      <c r="A17" s="7">
        <v>4</v>
      </c>
      <c r="B17" s="74" t="s">
        <v>38</v>
      </c>
      <c r="C17" s="96"/>
      <c r="D17" s="97"/>
      <c r="E17" s="97"/>
      <c r="F17" s="98"/>
      <c r="G17" s="19"/>
    </row>
    <row r="18" spans="1:7" ht="16.5" customHeight="1">
      <c r="A18" s="88" t="s">
        <v>10</v>
      </c>
      <c r="B18" s="88"/>
      <c r="C18" s="88"/>
      <c r="D18" s="88"/>
      <c r="E18" s="88"/>
      <c r="F18" s="88"/>
      <c r="G18" s="88"/>
    </row>
    <row r="19" spans="1:7" ht="24" customHeight="1">
      <c r="A19" s="95" t="s">
        <v>1</v>
      </c>
      <c r="B19" s="93"/>
      <c r="C19" s="99" t="s">
        <v>47</v>
      </c>
      <c r="D19" s="95" t="s">
        <v>11</v>
      </c>
      <c r="E19" s="101" t="s">
        <v>48</v>
      </c>
      <c r="F19" s="101" t="s">
        <v>49</v>
      </c>
      <c r="G19" s="95" t="s">
        <v>12</v>
      </c>
    </row>
    <row r="20" spans="1:7" ht="13.5" customHeight="1">
      <c r="A20" s="95"/>
      <c r="B20" s="93"/>
      <c r="C20" s="99"/>
      <c r="D20" s="95"/>
      <c r="E20" s="101"/>
      <c r="F20" s="101"/>
      <c r="G20" s="95"/>
    </row>
    <row r="21" spans="1:7" ht="11.25" customHeight="1">
      <c r="A21" s="91">
        <v>5</v>
      </c>
      <c r="B21" s="92" t="s">
        <v>13</v>
      </c>
      <c r="C21" s="20" t="s">
        <v>14</v>
      </c>
      <c r="D21" s="21"/>
      <c r="E21" s="22"/>
      <c r="F21" s="23"/>
      <c r="G21" s="24">
        <f>SUM(D21*F21)</f>
        <v>0</v>
      </c>
    </row>
    <row r="22" spans="1:7" ht="11.25" customHeight="1">
      <c r="A22" s="91"/>
      <c r="B22" s="92"/>
      <c r="C22" s="20" t="s">
        <v>15</v>
      </c>
      <c r="D22" s="21"/>
      <c r="E22" s="22"/>
      <c r="F22" s="23"/>
      <c r="G22" s="24">
        <f>SUM(D22*F22)</f>
        <v>0</v>
      </c>
    </row>
    <row r="23" spans="1:7" ht="11.25" customHeight="1">
      <c r="A23" s="91"/>
      <c r="B23" s="92"/>
      <c r="C23" s="20" t="s">
        <v>16</v>
      </c>
      <c r="D23" s="21"/>
      <c r="E23" s="22"/>
      <c r="F23" s="23"/>
      <c r="G23" s="24">
        <f>SUM(D23*F23)</f>
        <v>0</v>
      </c>
    </row>
    <row r="24" spans="1:7" ht="11.25" customHeight="1">
      <c r="A24" s="91"/>
      <c r="B24" s="92"/>
      <c r="C24" s="25" t="s">
        <v>17</v>
      </c>
      <c r="D24" s="26"/>
      <c r="E24" s="27"/>
      <c r="F24" s="28"/>
      <c r="G24" s="24">
        <f>SUM(D24*F24)</f>
        <v>0</v>
      </c>
    </row>
    <row r="25" spans="1:7" ht="11.25" customHeight="1">
      <c r="A25" s="91"/>
      <c r="B25" s="92"/>
      <c r="C25" s="29" t="s">
        <v>18</v>
      </c>
      <c r="D25" s="30"/>
      <c r="E25" s="31"/>
      <c r="F25" s="32"/>
      <c r="G25" s="33">
        <f aca="true" t="shared" si="0" ref="G25:G30">SUM(D25*E25)</f>
        <v>0</v>
      </c>
    </row>
    <row r="26" spans="1:7" ht="11.25" customHeight="1">
      <c r="A26" s="91"/>
      <c r="B26" s="92"/>
      <c r="C26" s="8" t="s">
        <v>19</v>
      </c>
      <c r="D26" s="8"/>
      <c r="E26" s="34"/>
      <c r="F26" s="35"/>
      <c r="G26" s="36">
        <f t="shared" si="0"/>
        <v>0</v>
      </c>
    </row>
    <row r="27" spans="1:7" ht="11.25" customHeight="1">
      <c r="A27" s="91"/>
      <c r="B27" s="92"/>
      <c r="C27" s="8" t="s">
        <v>20</v>
      </c>
      <c r="D27" s="37"/>
      <c r="E27" s="38"/>
      <c r="F27" s="35"/>
      <c r="G27" s="36">
        <f t="shared" si="0"/>
        <v>0</v>
      </c>
    </row>
    <row r="28" spans="1:7" ht="11.25" customHeight="1">
      <c r="A28" s="91"/>
      <c r="B28" s="92"/>
      <c r="C28" s="8" t="s">
        <v>21</v>
      </c>
      <c r="D28" s="8"/>
      <c r="E28" s="34"/>
      <c r="F28" s="35"/>
      <c r="G28" s="36">
        <f t="shared" si="0"/>
        <v>0</v>
      </c>
    </row>
    <row r="29" spans="1:7" ht="11.25" customHeight="1">
      <c r="A29" s="91"/>
      <c r="B29" s="68" t="s">
        <v>22</v>
      </c>
      <c r="C29" s="68"/>
      <c r="D29" s="34"/>
      <c r="E29" s="34"/>
      <c r="F29" s="35"/>
      <c r="G29" s="36">
        <f t="shared" si="0"/>
        <v>0</v>
      </c>
    </row>
    <row r="30" spans="1:7" ht="11.25" customHeight="1">
      <c r="A30" s="91"/>
      <c r="B30" s="68" t="s">
        <v>58</v>
      </c>
      <c r="C30" s="68"/>
      <c r="D30" s="34"/>
      <c r="E30" s="34"/>
      <c r="F30" s="35"/>
      <c r="G30" s="36">
        <f t="shared" si="0"/>
        <v>0</v>
      </c>
    </row>
    <row r="31" spans="1:7" ht="15.75">
      <c r="A31" s="91"/>
      <c r="B31" s="93" t="s">
        <v>23</v>
      </c>
      <c r="C31" s="93"/>
      <c r="D31" s="39">
        <f>SUM(D21:D29)</f>
        <v>0</v>
      </c>
      <c r="E31" s="11" t="s">
        <v>24</v>
      </c>
      <c r="F31" s="11" t="s">
        <v>24</v>
      </c>
      <c r="G31" s="40">
        <f>SUM(G21:G30)</f>
        <v>0</v>
      </c>
    </row>
    <row r="32" spans="1:7" ht="15.75" customHeight="1">
      <c r="A32" s="88" t="s">
        <v>25</v>
      </c>
      <c r="B32" s="88"/>
      <c r="C32" s="88"/>
      <c r="D32" s="88"/>
      <c r="E32" s="88"/>
      <c r="F32" s="88"/>
      <c r="G32" s="88"/>
    </row>
    <row r="33" spans="1:10" ht="15.75" customHeight="1">
      <c r="A33" s="7">
        <v>6</v>
      </c>
      <c r="B33" s="68" t="s">
        <v>26</v>
      </c>
      <c r="C33" s="68"/>
      <c r="D33" s="41"/>
      <c r="E33" s="41"/>
      <c r="F33" s="41"/>
      <c r="G33" s="42"/>
      <c r="I33" s="67"/>
      <c r="J33" s="67"/>
    </row>
    <row r="34" spans="1:10" ht="15.75" customHeight="1">
      <c r="A34" s="7">
        <v>7</v>
      </c>
      <c r="B34" s="68" t="s">
        <v>27</v>
      </c>
      <c r="C34" s="68"/>
      <c r="D34" s="41"/>
      <c r="E34" s="41"/>
      <c r="F34" s="41"/>
      <c r="G34" s="42"/>
      <c r="I34" s="67"/>
      <c r="J34" s="67"/>
    </row>
    <row r="35" spans="1:10" ht="15.75">
      <c r="A35" s="7">
        <v>8</v>
      </c>
      <c r="B35" s="68" t="s">
        <v>61</v>
      </c>
      <c r="C35" s="68"/>
      <c r="D35" s="41"/>
      <c r="E35" s="41"/>
      <c r="F35" s="41"/>
      <c r="G35" s="42"/>
      <c r="I35" s="67"/>
      <c r="J35" s="67"/>
    </row>
    <row r="36" spans="1:10" ht="15.75" customHeight="1">
      <c r="A36" s="7">
        <v>9</v>
      </c>
      <c r="B36" s="68" t="s">
        <v>62</v>
      </c>
      <c r="C36" s="68"/>
      <c r="D36" s="41"/>
      <c r="E36" s="41"/>
      <c r="F36" s="41"/>
      <c r="G36" s="42"/>
      <c r="I36" s="67"/>
      <c r="J36" s="67"/>
    </row>
    <row r="37" spans="1:10" ht="15.75" customHeight="1">
      <c r="A37" s="7">
        <v>10</v>
      </c>
      <c r="B37" s="68" t="s">
        <v>63</v>
      </c>
      <c r="C37" s="68"/>
      <c r="D37" s="41"/>
      <c r="E37" s="41"/>
      <c r="F37" s="41"/>
      <c r="G37" s="42"/>
      <c r="I37" s="67"/>
      <c r="J37" s="67"/>
    </row>
    <row r="38" spans="1:7" ht="15.75">
      <c r="A38" s="7">
        <v>11</v>
      </c>
      <c r="B38" s="68" t="s">
        <v>28</v>
      </c>
      <c r="C38" s="68"/>
      <c r="D38" s="41"/>
      <c r="E38" s="41"/>
      <c r="F38" s="41"/>
      <c r="G38" s="42"/>
    </row>
    <row r="39" spans="1:7" ht="15.75" customHeight="1">
      <c r="A39" s="7">
        <v>12</v>
      </c>
      <c r="B39" s="68" t="s">
        <v>50</v>
      </c>
      <c r="C39" s="68"/>
      <c r="D39" s="41"/>
      <c r="E39" s="41"/>
      <c r="F39" s="41"/>
      <c r="G39" s="42"/>
    </row>
    <row r="40" spans="1:7" ht="15.75">
      <c r="A40" s="7">
        <v>13</v>
      </c>
      <c r="B40" s="68" t="s">
        <v>39</v>
      </c>
      <c r="C40" s="68"/>
      <c r="D40" s="41"/>
      <c r="E40" s="41"/>
      <c r="F40" s="41"/>
      <c r="G40" s="42"/>
    </row>
    <row r="41" spans="1:7" ht="13.5" customHeight="1">
      <c r="A41" s="43"/>
      <c r="B41" s="90" t="s">
        <v>23</v>
      </c>
      <c r="C41" s="90"/>
      <c r="D41" s="90"/>
      <c r="E41" s="90"/>
      <c r="F41" s="90"/>
      <c r="G41" s="44">
        <f>SUM(G33:G40)</f>
        <v>0</v>
      </c>
    </row>
    <row r="42" spans="1:7" ht="15.75">
      <c r="A42" s="88" t="s">
        <v>29</v>
      </c>
      <c r="B42" s="88"/>
      <c r="C42" s="88"/>
      <c r="D42" s="88"/>
      <c r="E42" s="88"/>
      <c r="F42" s="88"/>
      <c r="G42" s="88"/>
    </row>
    <row r="43" spans="1:7" ht="24.75" customHeight="1">
      <c r="A43" s="7">
        <v>14</v>
      </c>
      <c r="B43" s="68" t="s">
        <v>46</v>
      </c>
      <c r="C43" s="68"/>
      <c r="D43" s="41"/>
      <c r="E43" s="41"/>
      <c r="F43" s="45"/>
      <c r="G43" s="10"/>
    </row>
    <row r="44" spans="1:7" ht="24.75" customHeight="1">
      <c r="A44" s="7">
        <v>15</v>
      </c>
      <c r="B44" s="74" t="s">
        <v>57</v>
      </c>
      <c r="C44" s="75"/>
      <c r="D44" s="41"/>
      <c r="E44" s="41"/>
      <c r="F44" s="45"/>
      <c r="G44" s="10"/>
    </row>
    <row r="45" spans="1:7" ht="21" customHeight="1">
      <c r="A45" s="7">
        <v>16</v>
      </c>
      <c r="B45" s="68" t="s">
        <v>60</v>
      </c>
      <c r="C45" s="68"/>
      <c r="D45" s="46">
        <v>0.1964</v>
      </c>
      <c r="E45" s="47"/>
      <c r="F45" s="48">
        <f>G31+G34+G38+G35+G36+G37+G39+G40</f>
        <v>0</v>
      </c>
      <c r="G45" s="49">
        <f>SUM(F45*D45)</f>
        <v>0</v>
      </c>
    </row>
    <row r="46" spans="1:7" ht="21" customHeight="1">
      <c r="A46" s="7">
        <v>17</v>
      </c>
      <c r="B46" s="68" t="s">
        <v>64</v>
      </c>
      <c r="C46" s="68"/>
      <c r="D46" s="46">
        <v>0.015</v>
      </c>
      <c r="E46" s="47"/>
      <c r="F46" s="48">
        <f>G41+G31</f>
        <v>0</v>
      </c>
      <c r="G46" s="49">
        <f>SUM(F46*D46)</f>
        <v>0</v>
      </c>
    </row>
    <row r="47" spans="1:7" ht="15.75" customHeight="1">
      <c r="A47" s="89" t="s">
        <v>7</v>
      </c>
      <c r="B47" s="89"/>
      <c r="C47" s="89"/>
      <c r="D47" s="89"/>
      <c r="E47" s="14"/>
      <c r="F47" s="14"/>
      <c r="G47" s="16">
        <f>G31+G41+G43+G45+G44+G46</f>
        <v>0</v>
      </c>
    </row>
    <row r="48" spans="1:7" ht="6.75" customHeight="1">
      <c r="A48" s="87"/>
      <c r="B48" s="87"/>
      <c r="C48" s="87"/>
      <c r="D48" s="87"/>
      <c r="E48" s="87"/>
      <c r="F48" s="87"/>
      <c r="G48" s="87"/>
    </row>
    <row r="49" spans="1:5" ht="12.75" customHeight="1">
      <c r="A49" s="50"/>
      <c r="B49" s="51" t="s">
        <v>51</v>
      </c>
      <c r="C49" s="80">
        <f>G13</f>
        <v>0</v>
      </c>
      <c r="D49" s="80"/>
      <c r="E49" s="52"/>
    </row>
    <row r="50" spans="1:5" ht="12.75" customHeight="1">
      <c r="A50" s="50"/>
      <c r="B50" s="51" t="s">
        <v>40</v>
      </c>
      <c r="C50" s="80">
        <f>SUM(G17)</f>
        <v>0</v>
      </c>
      <c r="D50" s="80"/>
      <c r="E50" s="52"/>
    </row>
    <row r="51" spans="1:7" ht="12.75" customHeight="1">
      <c r="A51" s="50"/>
      <c r="B51" s="53" t="s">
        <v>30</v>
      </c>
      <c r="C51" s="80">
        <f>SUM(G15)</f>
        <v>0</v>
      </c>
      <c r="D51" s="80"/>
      <c r="E51" s="52"/>
      <c r="F51" s="81"/>
      <c r="G51" s="81"/>
    </row>
    <row r="52" spans="1:7" ht="12.75" customHeight="1">
      <c r="A52" s="55"/>
      <c r="B52" s="53" t="s">
        <v>31</v>
      </c>
      <c r="C52" s="80">
        <f>SUM(G47)</f>
        <v>0</v>
      </c>
      <c r="D52" s="80"/>
      <c r="E52" s="52"/>
      <c r="F52" s="81"/>
      <c r="G52" s="81"/>
    </row>
    <row r="53" spans="1:7" ht="33">
      <c r="A53" s="50" t="s">
        <v>32</v>
      </c>
      <c r="B53" s="56" t="s">
        <v>33</v>
      </c>
      <c r="C53" s="80">
        <f>SUM(C49-C51-C52+C50)</f>
        <v>0</v>
      </c>
      <c r="D53" s="80"/>
      <c r="E53" s="57"/>
      <c r="F53" s="82"/>
      <c r="G53" s="82"/>
    </row>
    <row r="54" spans="1:7" ht="15.75">
      <c r="A54" s="50"/>
      <c r="B54" s="56"/>
      <c r="C54" s="58"/>
      <c r="D54" s="57"/>
      <c r="E54" s="57"/>
      <c r="F54" s="2"/>
      <c r="G54" s="2"/>
    </row>
    <row r="55" spans="1:7" ht="15.75">
      <c r="A55" s="50"/>
      <c r="B55" s="56"/>
      <c r="C55" s="58"/>
      <c r="D55" s="57"/>
      <c r="E55" s="57"/>
      <c r="F55" s="2"/>
      <c r="G55" s="2"/>
    </row>
    <row r="56" spans="1:7" ht="15.75">
      <c r="A56" s="59" t="s">
        <v>34</v>
      </c>
      <c r="B56" s="60"/>
      <c r="E56" s="61"/>
      <c r="G56" s="54"/>
    </row>
    <row r="57" spans="1:7" ht="12.75">
      <c r="A57" s="1" t="s">
        <v>35</v>
      </c>
      <c r="B57" s="54"/>
      <c r="C57" s="1" t="s">
        <v>59</v>
      </c>
      <c r="E57" s="2" t="s">
        <v>36</v>
      </c>
      <c r="G57" s="2" t="s">
        <v>37</v>
      </c>
    </row>
  </sheetData>
  <sheetProtection/>
  <mergeCells count="61">
    <mergeCell ref="A3:G3"/>
    <mergeCell ref="A6:G6"/>
    <mergeCell ref="B7:C7"/>
    <mergeCell ref="F19:F20"/>
    <mergeCell ref="G19:G20"/>
    <mergeCell ref="B15:C15"/>
    <mergeCell ref="A18:G18"/>
    <mergeCell ref="E19:E20"/>
    <mergeCell ref="A14:G14"/>
    <mergeCell ref="A13:E13"/>
    <mergeCell ref="B30:C30"/>
    <mergeCell ref="A16:G16"/>
    <mergeCell ref="B17:F17"/>
    <mergeCell ref="A19:A20"/>
    <mergeCell ref="B19:B20"/>
    <mergeCell ref="C19:C20"/>
    <mergeCell ref="A32:G32"/>
    <mergeCell ref="A21:A31"/>
    <mergeCell ref="B21:B28"/>
    <mergeCell ref="B29:C29"/>
    <mergeCell ref="B31:C31"/>
    <mergeCell ref="F2:G2"/>
    <mergeCell ref="D19:D20"/>
    <mergeCell ref="B8:C8"/>
    <mergeCell ref="B10:C10"/>
    <mergeCell ref="B11:C11"/>
    <mergeCell ref="B37:C37"/>
    <mergeCell ref="B41:F41"/>
    <mergeCell ref="B38:C38"/>
    <mergeCell ref="B39:C39"/>
    <mergeCell ref="B40:C40"/>
    <mergeCell ref="B33:C33"/>
    <mergeCell ref="B34:C34"/>
    <mergeCell ref="B35:C35"/>
    <mergeCell ref="B36:C36"/>
    <mergeCell ref="C49:D49"/>
    <mergeCell ref="C51:D51"/>
    <mergeCell ref="F51:G51"/>
    <mergeCell ref="C50:D50"/>
    <mergeCell ref="A42:G42"/>
    <mergeCell ref="B43:C43"/>
    <mergeCell ref="B45:C45"/>
    <mergeCell ref="A47:D47"/>
    <mergeCell ref="B44:C44"/>
    <mergeCell ref="B46:C46"/>
    <mergeCell ref="C52:D52"/>
    <mergeCell ref="F52:G52"/>
    <mergeCell ref="C53:D53"/>
    <mergeCell ref="F53:G53"/>
    <mergeCell ref="A10:A12"/>
    <mergeCell ref="B12:C12"/>
    <mergeCell ref="D12:F12"/>
    <mergeCell ref="A48:G48"/>
    <mergeCell ref="A1:G1"/>
    <mergeCell ref="B9:C9"/>
    <mergeCell ref="A8:A9"/>
    <mergeCell ref="D9:F9"/>
    <mergeCell ref="D7:E7"/>
    <mergeCell ref="D8:E8"/>
    <mergeCell ref="D10:E10"/>
    <mergeCell ref="D11:E11"/>
  </mergeCells>
  <printOptions/>
  <pageMargins left="0.39375" right="0.39375" top="0.19652777777777777" bottom="0.19652777777777777" header="0.5118055555555556" footer="0.5118055555555556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Kuczak</dc:creator>
  <cp:keywords/>
  <dc:description/>
  <cp:lastModifiedBy>Anna Kuczak</cp:lastModifiedBy>
  <cp:lastPrinted>2016-05-10T06:02:50Z</cp:lastPrinted>
  <dcterms:created xsi:type="dcterms:W3CDTF">2009-06-05T12:07:45Z</dcterms:created>
  <dcterms:modified xsi:type="dcterms:W3CDTF">2021-10-14T10:01:33Z</dcterms:modified>
  <cp:category/>
  <cp:version/>
  <cp:contentType/>
  <cp:contentStatus/>
</cp:coreProperties>
</file>